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O:\EELARVE\Üldine\2024RE\2024 ministri käskkiri\Kinnitatud eelarve\"/>
    </mc:Choice>
  </mc:AlternateContent>
  <xr:revisionPtr revIDLastSave="0" documentId="13_ncr:1_{2225DFAB-4047-45BC-8181-95AF8D958062}" xr6:coauthVersionLast="47" xr6:coauthVersionMax="47" xr10:uidLastSave="{00000000-0000-0000-0000-000000000000}"/>
  <bookViews>
    <workbookView xWindow="-108" yWindow="-108" windowWidth="30936" windowHeight="16896" xr2:uid="{29758EA4-EA3D-46C6-9903-10EEB6815F61}"/>
  </bookViews>
  <sheets>
    <sheet name="Lisa 8. Patendiamet" sheetId="1" r:id="rId1"/>
  </sheets>
  <externalReferences>
    <externalReference r:id="rId2"/>
  </externalReferences>
  <definedNames>
    <definedName name="_xlnm._FilterDatabase" localSheetId="0" hidden="1">'Lisa 8. Patendiamet'!$A$6:$E$6</definedName>
    <definedName name="Programm">[1]Andmestik!$A$2:$A$43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E18" i="1" l="1"/>
  <c r="E30" i="1" l="1"/>
  <c r="E26" i="1"/>
  <c r="E21" i="1"/>
  <c r="E12" i="1"/>
  <c r="E10" i="1" l="1"/>
  <c r="E9" i="1"/>
  <c r="E8" i="1" l="1"/>
  <c r="E7" i="1" l="1"/>
</calcChain>
</file>

<file path=xl/sharedStrings.xml><?xml version="1.0" encoding="utf-8"?>
<sst xmlns="http://schemas.openxmlformats.org/spreadsheetml/2006/main" count="27" uniqueCount="22">
  <si>
    <t>Eelarve liik</t>
  </si>
  <si>
    <t>Objekt</t>
  </si>
  <si>
    <t>Eelarve konto</t>
  </si>
  <si>
    <t>Tööjõukulud</t>
  </si>
  <si>
    <t>Kindlaksmääratud tööjõukulud</t>
  </si>
  <si>
    <t>Tegevuskulud, v.a tööjõukulud</t>
  </si>
  <si>
    <t>Majandamiskulud</t>
  </si>
  <si>
    <t>Käibemaks</t>
  </si>
  <si>
    <t>sh majandamiskulude käibemaks</t>
  </si>
  <si>
    <t>Tuludest sõltuvad vahendid</t>
  </si>
  <si>
    <t>Patendiamet</t>
  </si>
  <si>
    <t>Välistoetus ning sellest sõltuvad vahendid</t>
  </si>
  <si>
    <t>Edasiantavad maksud</t>
  </si>
  <si>
    <t>Euroopa Patendiorganisatsioonile (EPO) edasiantavad maksud</t>
  </si>
  <si>
    <t>SE000022</t>
  </si>
  <si>
    <t>Programmi tegevus: Intellektuaalse omandi valdkonna rakendamine</t>
  </si>
  <si>
    <t>Lisa 8</t>
  </si>
  <si>
    <t>KULUD</t>
  </si>
  <si>
    <t>käibemaks</t>
  </si>
  <si>
    <t>Patendiameti 2024. aasta eelarve</t>
  </si>
  <si>
    <t>.2024. a käskkirja nr</t>
  </si>
  <si>
    <t xml:space="preserve">2024. a eelarve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</si>
</sst>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i/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3"/>
      <color indexed="8"/>
      <name val="Calibri"/>
      <family val="2"/>
      <charset val="186"/>
      <scheme val="minor"/>
    </font>
    <font>
      <b/>
      <sz val="12"/>
      <color indexed="8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u/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2"/>
      <color indexed="8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35">
    <xf numFmtId="0" fontId="0" fillId="0" borderId="0" xfId="0"/>
    <xf numFmtId="0" fontId="4" fillId="0" borderId="0" xfId="1" applyFont="1"/>
    <xf numFmtId="3" fontId="5" fillId="0" borderId="0" xfId="1" applyNumberFormat="1" applyFont="1"/>
    <xf numFmtId="0" fontId="4" fillId="0" borderId="0" xfId="1" applyFont="1" applyAlignment="1">
      <alignment horizontal="center"/>
    </xf>
    <xf numFmtId="3" fontId="4" fillId="0" borderId="0" xfId="1" applyNumberFormat="1" applyFont="1"/>
    <xf numFmtId="0" fontId="6" fillId="0" borderId="0" xfId="1" applyFont="1"/>
    <xf numFmtId="3" fontId="4" fillId="0" borderId="0" xfId="1" applyNumberFormat="1" applyFont="1" applyBorder="1"/>
    <xf numFmtId="0" fontId="7" fillId="0" borderId="0" xfId="0" applyFont="1"/>
    <xf numFmtId="0" fontId="6" fillId="0" borderId="0" xfId="2" applyFont="1" applyAlignment="1">
      <alignment horizontal="right"/>
    </xf>
    <xf numFmtId="3" fontId="7" fillId="0" borderId="0" xfId="0" applyNumberFormat="1" applyFont="1"/>
    <xf numFmtId="0" fontId="8" fillId="0" borderId="0" xfId="0" applyFont="1"/>
    <xf numFmtId="3" fontId="9" fillId="0" borderId="0" xfId="1" applyNumberFormat="1" applyFont="1" applyBorder="1"/>
    <xf numFmtId="3" fontId="6" fillId="0" borderId="0" xfId="2" applyNumberFormat="1" applyFont="1" applyBorder="1"/>
    <xf numFmtId="0" fontId="10" fillId="0" borderId="0" xfId="2" applyFont="1" applyBorder="1"/>
    <xf numFmtId="0" fontId="4" fillId="0" borderId="0" xfId="2" applyFont="1" applyBorder="1" applyAlignment="1">
      <alignment horizontal="left" indent="1"/>
    </xf>
    <xf numFmtId="3" fontId="4" fillId="0" borderId="0" xfId="2" applyNumberFormat="1" applyFont="1" applyBorder="1"/>
    <xf numFmtId="0" fontId="10" fillId="0" borderId="0" xfId="1" applyFont="1" applyBorder="1"/>
    <xf numFmtId="0" fontId="5" fillId="0" borderId="0" xfId="2" applyFont="1" applyBorder="1" applyAlignment="1">
      <alignment horizontal="left" indent="2"/>
    </xf>
    <xf numFmtId="0" fontId="4" fillId="0" borderId="0" xfId="1" applyFont="1" applyBorder="1" applyAlignment="1">
      <alignment horizontal="center"/>
    </xf>
    <xf numFmtId="0" fontId="6" fillId="0" borderId="0" xfId="2" applyFont="1"/>
    <xf numFmtId="0" fontId="4" fillId="0" borderId="0" xfId="2" applyFont="1" applyAlignment="1">
      <alignment horizontal="right"/>
    </xf>
    <xf numFmtId="0" fontId="4" fillId="0" borderId="0" xfId="2" applyFont="1"/>
    <xf numFmtId="3" fontId="6" fillId="0" borderId="0" xfId="2" applyNumberFormat="1" applyFont="1"/>
    <xf numFmtId="0" fontId="4" fillId="0" borderId="0" xfId="1" applyFont="1" applyFill="1" applyBorder="1" applyAlignment="1">
      <alignment horizontal="center"/>
    </xf>
    <xf numFmtId="3" fontId="4" fillId="0" borderId="0" xfId="1" applyNumberFormat="1" applyFont="1" applyAlignment="1">
      <alignment horizontal="right"/>
    </xf>
    <xf numFmtId="3" fontId="4" fillId="0" borderId="0" xfId="1" applyNumberFormat="1" applyFont="1" applyBorder="1" applyAlignment="1">
      <alignment horizontal="right"/>
    </xf>
    <xf numFmtId="0" fontId="11" fillId="0" borderId="0" xfId="2" applyFont="1" applyAlignment="1">
      <alignment horizontal="right"/>
    </xf>
    <xf numFmtId="0" fontId="11" fillId="0" borderId="0" xfId="2" applyFont="1"/>
    <xf numFmtId="0" fontId="11" fillId="0" borderId="0" xfId="1" applyFont="1"/>
    <xf numFmtId="0" fontId="12" fillId="2" borderId="0" xfId="1" applyFont="1" applyFill="1" applyBorder="1" applyAlignment="1">
      <alignment horizontal="center" vertical="center" wrapText="1"/>
    </xf>
    <xf numFmtId="0" fontId="6" fillId="0" borderId="0" xfId="1" applyFont="1" applyBorder="1"/>
    <xf numFmtId="3" fontId="11" fillId="0" borderId="0" xfId="1" applyNumberFormat="1" applyFont="1"/>
    <xf numFmtId="0" fontId="13" fillId="0" borderId="0" xfId="0" applyFont="1"/>
    <xf numFmtId="3" fontId="11" fillId="0" borderId="0" xfId="1" applyNumberFormat="1" applyFont="1" applyBorder="1"/>
    <xf numFmtId="0" fontId="12" fillId="2" borderId="0" xfId="3" applyFont="1" applyFill="1" applyBorder="1" applyAlignment="1">
      <alignment horizontal="center" vertical="center" wrapText="1"/>
    </xf>
  </cellXfs>
  <cellStyles count="4">
    <cellStyle name="Normaallaad" xfId="0" builtinId="0"/>
    <cellStyle name="Normaallaad 2" xfId="2" xr:uid="{00000000-0005-0000-0000-000001000000}"/>
    <cellStyle name="Normaallaad 2 2" xfId="1" xr:uid="{00000000-0005-0000-0000-000002000000}"/>
    <cellStyle name="Normaallaad 2 2 2" xfId="3" xr:uid="{3410CEA4-3AD1-4B0E-9874-9D3BC8CFA9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ust.sise\yld\JM\jmfin$\EELARVE\&#220;ldine\2.%202022RE\Katuserahade%20erakondade%20jaotus%202022%20(RM%20tabel%2023.11.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his"/>
      <sheetName val="Täidetav tabel"/>
      <sheetName val="uuendatud JM 26.11.2021"/>
      <sheetName val="lõplikud toetused 29.11.2021"/>
      <sheetName val="Andmestik"/>
    </sheetNames>
    <sheetDataSet>
      <sheetData sheetId="0"/>
      <sheetData sheetId="1"/>
      <sheetData sheetId="2"/>
      <sheetData sheetId="3"/>
      <sheetData sheetId="4">
        <row r="2">
          <cell r="A2" t="str">
            <v>Kogukondlik Eesti</v>
          </cell>
        </row>
        <row r="3">
          <cell r="A3" t="str">
            <v>Kultuuriprogramm</v>
          </cell>
        </row>
        <row r="4">
          <cell r="A4" t="str">
            <v>Spordiprogramm</v>
          </cell>
        </row>
        <row r="5">
          <cell r="A5" t="str">
            <v xml:space="preserve">Keskkonnakaitse ja -kasutuse programm </v>
          </cell>
        </row>
        <row r="6">
          <cell r="A6" t="str">
            <v>Regionaalpoliitika</v>
          </cell>
        </row>
        <row r="7">
          <cell r="A7" t="str">
            <v>Põllumajandus, toit ja maaelu</v>
          </cell>
        </row>
        <row r="8">
          <cell r="A8" t="str">
            <v>Kalandus</v>
          </cell>
        </row>
        <row r="9">
          <cell r="A9" t="str">
            <v>Siseturvalisus</v>
          </cell>
        </row>
        <row r="10">
          <cell r="A10" t="str">
            <v>Sidus Eesti: kohanemine</v>
          </cell>
        </row>
        <row r="11">
          <cell r="A11" t="str">
            <v>Transpordi konkurentsivõime ja liikuvuse programm</v>
          </cell>
        </row>
        <row r="12">
          <cell r="A12" t="str">
            <v>Digiühiskonna programm</v>
          </cell>
        </row>
        <row r="13">
          <cell r="A13" t="str">
            <v>Energeetika</v>
          </cell>
        </row>
        <row r="14">
          <cell r="A14" t="str">
            <v>Vabariigi Valitsuse ja peaministri tegevuse toetamine</v>
          </cell>
        </row>
        <row r="15">
          <cell r="A15" t="str">
            <v>Riigi rahandus</v>
          </cell>
        </row>
        <row r="16">
          <cell r="A16" t="str">
            <v>Halduspoliitika</v>
          </cell>
        </row>
        <row r="17">
          <cell r="A17" t="str">
            <v>Finantspoliitika</v>
          </cell>
        </row>
        <row r="18">
          <cell r="A18" t="str">
            <v>Arhiivindusprogramm</v>
          </cell>
        </row>
        <row r="19">
          <cell r="A19" t="str">
            <v>Iseseisev sõjaline kaitsevõime</v>
          </cell>
        </row>
        <row r="20">
          <cell r="A20" t="str">
            <v>Kollektiivkaitses osalemine</v>
          </cell>
        </row>
        <row r="21">
          <cell r="A21" t="str">
            <v>Luure ja eelhoiatus</v>
          </cell>
        </row>
        <row r="22">
          <cell r="A22" t="str">
            <v>Kaitsepoliitika kujundamine ja toetav tegevus</v>
          </cell>
        </row>
        <row r="23">
          <cell r="A23" t="str">
            <v>Välispoliitika programm</v>
          </cell>
        </row>
        <row r="24">
          <cell r="A24" t="str">
            <v>Arengukoostöö ja humanitaarabi</v>
          </cell>
        </row>
        <row r="25">
          <cell r="A25" t="str">
            <v>Usaldusväärne ja tulemuslik õigusruum</v>
          </cell>
        </row>
        <row r="26">
          <cell r="A26" t="str">
            <v>Tervist toetava keskkonna programm</v>
          </cell>
        </row>
        <row r="27">
          <cell r="A27" t="str">
            <v>Tervist toetavate valikute programm</v>
          </cell>
        </row>
        <row r="28">
          <cell r="A28" t="str">
            <v>Inimkeskse tervishoiu programm</v>
          </cell>
        </row>
        <row r="29">
          <cell r="A29" t="str">
            <v>Tööturuprogramm</v>
          </cell>
        </row>
        <row r="30">
          <cell r="A30" t="str">
            <v>Sotsiaalkindlustuse programm</v>
          </cell>
        </row>
        <row r="31">
          <cell r="A31" t="str">
            <v>Hoolekandeprogramm</v>
          </cell>
        </row>
        <row r="32">
          <cell r="A32" t="str">
            <v>Soolise võrdõiguslikkuse programm</v>
          </cell>
        </row>
        <row r="33">
          <cell r="A33" t="str">
            <v>Laste ja perede programm</v>
          </cell>
        </row>
        <row r="34">
          <cell r="A34" t="str">
            <v>Nutikas rahvastikuarvestus</v>
          </cell>
        </row>
        <row r="35">
          <cell r="A35" t="str">
            <v>Üleilmne eestlus</v>
          </cell>
        </row>
        <row r="36">
          <cell r="A36" t="str">
            <v>Erakondade rahastamine</v>
          </cell>
        </row>
        <row r="37">
          <cell r="A37" t="str">
            <v>Sidus Eesti: Lõimumine, sh kohanemine</v>
          </cell>
        </row>
        <row r="38">
          <cell r="A38" t="str">
            <v>Keeleprogramm</v>
          </cell>
        </row>
        <row r="39">
          <cell r="A39" t="str">
            <v>Haridus- ja noorteprogramm</v>
          </cell>
        </row>
        <row r="40">
          <cell r="A40" t="str">
            <v>Teadussüsteemi programm</v>
          </cell>
        </row>
        <row r="41">
          <cell r="A41" t="str">
            <v>Teadmussiirde programm</v>
          </cell>
        </row>
        <row r="42">
          <cell r="A42" t="str">
            <v>Ettevõtluskeskkond</v>
          </cell>
        </row>
        <row r="43">
          <cell r="A43" t="str">
            <v>Ehitus</v>
          </cell>
        </row>
      </sheetData>
    </sheetDataSet>
  </externalBook>
</externalLink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1"/>
  <sheetViews>
    <sheetView tabSelected="1" zoomScaleNormal="100" workbookViewId="0">
      <selection activeCell="J15" sqref="J15"/>
    </sheetView>
  </sheetViews>
  <sheetFormatPr defaultColWidth="9.44140625" defaultRowHeight="13.8" x14ac:dyDescent="0.3"/>
  <cols>
    <col min="1" max="1" width="64.6640625" style="1" customWidth="1"/>
    <col min="2" max="3" width="8.109375" style="3" customWidth="1"/>
    <col min="4" max="4" width="9" style="1" customWidth="1"/>
    <col min="5" max="5" width="14.44140625" style="1" customWidth="1"/>
    <col min="6" max="16384" width="9.44140625" style="1"/>
  </cols>
  <sheetData>
    <row r="1" spans="1:5" x14ac:dyDescent="0.3">
      <c r="A1" s="2"/>
      <c r="E1" s="24" t="s">
        <v>20</v>
      </c>
    </row>
    <row r="2" spans="1:5" x14ac:dyDescent="0.3">
      <c r="A2" s="2"/>
      <c r="E2" s="25" t="s">
        <v>16</v>
      </c>
    </row>
    <row r="3" spans="1:5" x14ac:dyDescent="0.3">
      <c r="A3" s="2"/>
      <c r="E3" s="6"/>
    </row>
    <row r="4" spans="1:5" ht="15.6" x14ac:dyDescent="0.3">
      <c r="A4" s="31" t="s">
        <v>19</v>
      </c>
      <c r="E4" s="2"/>
    </row>
    <row r="5" spans="1:5" ht="15" customHeight="1" x14ac:dyDescent="0.3">
      <c r="A5" s="5"/>
      <c r="E5" s="4"/>
    </row>
    <row r="6" spans="1:5" s="30" customFormat="1" ht="27.6" x14ac:dyDescent="0.3">
      <c r="A6" s="29"/>
      <c r="B6" s="29" t="s">
        <v>0</v>
      </c>
      <c r="C6" s="29" t="s">
        <v>2</v>
      </c>
      <c r="D6" s="29" t="s">
        <v>1</v>
      </c>
      <c r="E6" s="34" t="s">
        <v>21</v>
      </c>
    </row>
    <row r="7" spans="1:5" ht="17.399999999999999" x14ac:dyDescent="0.35">
      <c r="A7" s="7" t="s">
        <v>10</v>
      </c>
      <c r="B7" s="20"/>
      <c r="C7" s="20"/>
      <c r="D7" s="21"/>
      <c r="E7" s="9">
        <f>E8</f>
        <v>3852820</v>
      </c>
    </row>
    <row r="8" spans="1:5" ht="17.399999999999999" x14ac:dyDescent="0.35">
      <c r="A8" s="7" t="s">
        <v>17</v>
      </c>
      <c r="B8" s="20"/>
      <c r="C8" s="20"/>
      <c r="D8" s="21"/>
      <c r="E8" s="9">
        <f>E9+E10</f>
        <v>3852820</v>
      </c>
    </row>
    <row r="9" spans="1:5" s="28" customFormat="1" ht="15.6" x14ac:dyDescent="0.3">
      <c r="A9" s="10" t="s">
        <v>15</v>
      </c>
      <c r="B9" s="26"/>
      <c r="C9" s="26"/>
      <c r="D9" s="27"/>
      <c r="E9" s="11">
        <f>E12+E15+E22+E23+E27+E30</f>
        <v>3826461</v>
      </c>
    </row>
    <row r="10" spans="1:5" s="28" customFormat="1" ht="15.6" x14ac:dyDescent="0.3">
      <c r="A10" s="32" t="s">
        <v>18</v>
      </c>
      <c r="B10" s="26"/>
      <c r="C10" s="26"/>
      <c r="D10" s="27"/>
      <c r="E10" s="33">
        <f>E18+E24+E28</f>
        <v>26359</v>
      </c>
    </row>
    <row r="11" spans="1:5" x14ac:dyDescent="0.3">
      <c r="A11" s="21"/>
      <c r="B11" s="20"/>
      <c r="C11" s="20"/>
      <c r="D11" s="21"/>
      <c r="E11" s="21"/>
    </row>
    <row r="12" spans="1:5" x14ac:dyDescent="0.3">
      <c r="A12" s="13" t="s">
        <v>3</v>
      </c>
      <c r="B12" s="8"/>
      <c r="C12" s="8"/>
      <c r="D12" s="19"/>
      <c r="E12" s="22">
        <f>E13</f>
        <v>1382112</v>
      </c>
    </row>
    <row r="13" spans="1:5" x14ac:dyDescent="0.3">
      <c r="A13" s="14" t="s">
        <v>4</v>
      </c>
      <c r="B13" s="18">
        <v>20</v>
      </c>
      <c r="C13" s="18">
        <v>50</v>
      </c>
      <c r="D13" s="23"/>
      <c r="E13" s="15">
        <v>1382112</v>
      </c>
    </row>
    <row r="14" spans="1:5" x14ac:dyDescent="0.3">
      <c r="A14" s="21"/>
      <c r="B14" s="18"/>
      <c r="C14" s="18"/>
      <c r="D14" s="23"/>
      <c r="E14" s="15"/>
    </row>
    <row r="15" spans="1:5" x14ac:dyDescent="0.3">
      <c r="A15" s="16" t="s">
        <v>5</v>
      </c>
      <c r="B15" s="18"/>
      <c r="C15" s="18"/>
      <c r="D15" s="23"/>
      <c r="E15" s="12">
        <f>E16</f>
        <v>97359</v>
      </c>
    </row>
    <row r="16" spans="1:5" x14ac:dyDescent="0.3">
      <c r="A16" s="14" t="s">
        <v>6</v>
      </c>
      <c r="B16" s="18">
        <v>20</v>
      </c>
      <c r="C16" s="18">
        <v>55</v>
      </c>
      <c r="D16" s="23"/>
      <c r="E16" s="15">
        <v>97359</v>
      </c>
    </row>
    <row r="17" spans="1:5" x14ac:dyDescent="0.3">
      <c r="A17" s="21"/>
      <c r="B17" s="18"/>
      <c r="C17" s="18"/>
      <c r="D17" s="23"/>
      <c r="E17" s="21"/>
    </row>
    <row r="18" spans="1:5" x14ac:dyDescent="0.3">
      <c r="A18" s="13" t="s">
        <v>7</v>
      </c>
      <c r="B18" s="18">
        <v>10</v>
      </c>
      <c r="C18" s="18">
        <v>601</v>
      </c>
      <c r="D18" s="23"/>
      <c r="E18" s="22">
        <f>E19</f>
        <v>9349</v>
      </c>
    </row>
    <row r="19" spans="1:5" x14ac:dyDescent="0.3">
      <c r="A19" s="17" t="s">
        <v>8</v>
      </c>
      <c r="B19" s="18">
        <v>10</v>
      </c>
      <c r="C19" s="18">
        <v>601</v>
      </c>
      <c r="D19" s="23"/>
      <c r="E19" s="15">
        <v>9349</v>
      </c>
    </row>
    <row r="20" spans="1:5" x14ac:dyDescent="0.3">
      <c r="A20" s="21"/>
      <c r="B20" s="18"/>
      <c r="C20" s="18"/>
      <c r="D20" s="23"/>
      <c r="E20" s="21"/>
    </row>
    <row r="21" spans="1:5" x14ac:dyDescent="0.3">
      <c r="A21" s="13" t="s">
        <v>11</v>
      </c>
      <c r="B21" s="18"/>
      <c r="C21" s="18"/>
      <c r="D21" s="23"/>
      <c r="E21" s="22">
        <f>E22+E23+E24</f>
        <v>862000</v>
      </c>
    </row>
    <row r="22" spans="1:5" x14ac:dyDescent="0.3">
      <c r="A22" s="14" t="s">
        <v>3</v>
      </c>
      <c r="B22" s="18">
        <v>40</v>
      </c>
      <c r="C22" s="18">
        <v>50</v>
      </c>
      <c r="D22" s="23"/>
      <c r="E22" s="15">
        <v>675500</v>
      </c>
    </row>
    <row r="23" spans="1:5" x14ac:dyDescent="0.3">
      <c r="A23" s="14" t="s">
        <v>6</v>
      </c>
      <c r="B23" s="18">
        <v>40</v>
      </c>
      <c r="C23" s="18">
        <v>55</v>
      </c>
      <c r="D23" s="23"/>
      <c r="E23" s="15">
        <v>169610</v>
      </c>
    </row>
    <row r="24" spans="1:5" x14ac:dyDescent="0.3">
      <c r="A24" s="14" t="s">
        <v>7</v>
      </c>
      <c r="B24" s="18">
        <v>40</v>
      </c>
      <c r="C24" s="18">
        <v>601</v>
      </c>
      <c r="D24" s="23"/>
      <c r="E24" s="15">
        <v>16890</v>
      </c>
    </row>
    <row r="25" spans="1:5" x14ac:dyDescent="0.3">
      <c r="A25" s="21"/>
      <c r="B25" s="18"/>
      <c r="C25" s="18"/>
      <c r="D25" s="23"/>
      <c r="E25" s="21"/>
    </row>
    <row r="26" spans="1:5" x14ac:dyDescent="0.3">
      <c r="A26" s="13" t="s">
        <v>9</v>
      </c>
      <c r="B26" s="18"/>
      <c r="C26" s="18"/>
      <c r="D26" s="23"/>
      <c r="E26" s="22">
        <f>E27+E28</f>
        <v>2000</v>
      </c>
    </row>
    <row r="27" spans="1:5" x14ac:dyDescent="0.3">
      <c r="A27" s="14" t="s">
        <v>6</v>
      </c>
      <c r="B27" s="18">
        <v>44</v>
      </c>
      <c r="C27" s="18">
        <v>55</v>
      </c>
      <c r="D27" s="23"/>
      <c r="E27" s="15">
        <v>1880</v>
      </c>
    </row>
    <row r="28" spans="1:5" x14ac:dyDescent="0.3">
      <c r="A28" s="14" t="s">
        <v>7</v>
      </c>
      <c r="B28" s="18">
        <v>44</v>
      </c>
      <c r="C28" s="18">
        <v>601</v>
      </c>
      <c r="D28" s="23"/>
      <c r="E28" s="15">
        <v>120</v>
      </c>
    </row>
    <row r="29" spans="1:5" x14ac:dyDescent="0.3">
      <c r="A29" s="21"/>
      <c r="B29" s="18"/>
      <c r="C29" s="18"/>
      <c r="D29" s="23"/>
      <c r="E29" s="15"/>
    </row>
    <row r="30" spans="1:5" x14ac:dyDescent="0.3">
      <c r="A30" s="13" t="s">
        <v>12</v>
      </c>
      <c r="B30" s="18"/>
      <c r="C30" s="18"/>
      <c r="D30" s="23"/>
      <c r="E30" s="12">
        <f>E31</f>
        <v>1500000</v>
      </c>
    </row>
    <row r="31" spans="1:5" x14ac:dyDescent="0.3">
      <c r="A31" s="14" t="s">
        <v>13</v>
      </c>
      <c r="B31" s="18">
        <v>59</v>
      </c>
      <c r="C31" s="18">
        <v>60</v>
      </c>
      <c r="D31" s="23" t="s">
        <v>14</v>
      </c>
      <c r="E31" s="15">
        <v>1500000</v>
      </c>
    </row>
  </sheetData>
  <dataConsolidate/>
  <pageMargins left="0.7" right="0.7" top="0.75" bottom="0.75" header="0.3" footer="0.3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Lisa 8. Patendiamet</vt:lpstr>
    </vt:vector>
  </TitlesOfParts>
  <Company>Registrite ja Infosüsteemide Keskus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 Urmann</dc:creator>
  <cp:lastModifiedBy>Kristi Urmann</cp:lastModifiedBy>
  <dcterms:created xsi:type="dcterms:W3CDTF">2021-12-15T11:24:38Z</dcterms:created>
  <dcterms:modified xsi:type="dcterms:W3CDTF">2023-12-14T07:34:10Z</dcterms:modified>
</cp:coreProperties>
</file>